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Excel_BuiltIn_Sheet_Title" localSheetId="0">"Лист1"</definedName>
  </definedNames>
  <calcPr fullCalcOnLoad="1"/>
</workbook>
</file>

<file path=xl/sharedStrings.xml><?xml version="1.0" encoding="utf-8"?>
<sst xmlns="http://schemas.openxmlformats.org/spreadsheetml/2006/main" count="197" uniqueCount="74">
  <si>
    <t xml:space="preserve">ПРАЙС-ЛИСТ </t>
  </si>
  <si>
    <t xml:space="preserve">ООО “Барром” 656063 г. Барнаул, пр-т Космонавтов 68 </t>
  </si>
  <si>
    <t>Тел. (3852) 46-00-35, 48-09-82, 89039586078, факс (3852) 46-00-35 e-mail: info@barrom.ru    www.barrom.ru</t>
  </si>
  <si>
    <t xml:space="preserve"> Ваши реквизиты (Ф.И.О.)</t>
  </si>
  <si>
    <t xml:space="preserve"> Адрес:</t>
  </si>
  <si>
    <t xml:space="preserve"> Телефон:</t>
  </si>
  <si>
    <r>
      <rPr>
        <sz val="10"/>
        <rFont val="Arial Cyr"/>
        <family val="2"/>
      </rPr>
      <t xml:space="preserve">                                                                      Сухие корма                                          </t>
    </r>
    <r>
      <rPr>
        <b/>
        <sz val="10"/>
        <rFont val="Arial Cyr"/>
        <family val="2"/>
      </rPr>
      <t>заказ     стоимость</t>
    </r>
  </si>
  <si>
    <t xml:space="preserve"> Артемия рачок сублимированный</t>
  </si>
  <si>
    <t xml:space="preserve"> 10 г </t>
  </si>
  <si>
    <t xml:space="preserve"> пакет</t>
  </si>
  <si>
    <t xml:space="preserve"> Артемия + </t>
  </si>
  <si>
    <t xml:space="preserve"> 120 г </t>
  </si>
  <si>
    <t xml:space="preserve"> коробка</t>
  </si>
  <si>
    <t xml:space="preserve"> Артемия декапсулированная</t>
  </si>
  <si>
    <t xml:space="preserve">30 г </t>
  </si>
  <si>
    <t xml:space="preserve">500 г </t>
  </si>
  <si>
    <t xml:space="preserve"> Артемия сухая 60%</t>
  </si>
  <si>
    <t xml:space="preserve"> Артемия сухая 70%</t>
  </si>
  <si>
    <t xml:space="preserve">100 г </t>
  </si>
  <si>
    <t>нет в наличии</t>
  </si>
  <si>
    <t xml:space="preserve"> Артемия сухая 80%</t>
  </si>
  <si>
    <t xml:space="preserve"> Артемия сухая 90% 10г</t>
  </si>
  <si>
    <t xml:space="preserve">10 г </t>
  </si>
  <si>
    <t xml:space="preserve"> Гаммарус</t>
  </si>
  <si>
    <t xml:space="preserve"> 15 г </t>
  </si>
  <si>
    <t xml:space="preserve"> 100 г </t>
  </si>
  <si>
    <t xml:space="preserve"> 500 г </t>
  </si>
  <si>
    <t xml:space="preserve"> Гаммарус измельченный</t>
  </si>
  <si>
    <t xml:space="preserve"> 25 г </t>
  </si>
  <si>
    <t xml:space="preserve"> Молодь гаммаруса</t>
  </si>
  <si>
    <t xml:space="preserve">15 г </t>
  </si>
  <si>
    <t xml:space="preserve"> Дафния</t>
  </si>
  <si>
    <t xml:space="preserve"> Гаммарус сублимированный</t>
  </si>
  <si>
    <t xml:space="preserve"> Корм «Рачки»</t>
  </si>
  <si>
    <t xml:space="preserve"> Корм «Малек»</t>
  </si>
  <si>
    <t xml:space="preserve"> Корм «Гурман»</t>
  </si>
  <si>
    <t xml:space="preserve"> Корм «Планктон»</t>
  </si>
  <si>
    <t xml:space="preserve"> Коретра сублимированная </t>
  </si>
  <si>
    <t xml:space="preserve"> Мотыль сублимированный</t>
  </si>
  <si>
    <t xml:space="preserve"> Смесь сублимированная</t>
  </si>
  <si>
    <t xml:space="preserve"> Улиточка</t>
  </si>
  <si>
    <t xml:space="preserve"> Минеральная подкормка</t>
  </si>
  <si>
    <t xml:space="preserve"> 150 г </t>
  </si>
  <si>
    <t>Сухие корма в ведрах</t>
  </si>
  <si>
    <t xml:space="preserve">1,0 л </t>
  </si>
  <si>
    <t xml:space="preserve"> ведро</t>
  </si>
  <si>
    <t xml:space="preserve">2,0 л </t>
  </si>
  <si>
    <t xml:space="preserve">3,3 л </t>
  </si>
  <si>
    <t xml:space="preserve">5,8 л </t>
  </si>
  <si>
    <t xml:space="preserve">11,0 л </t>
  </si>
  <si>
    <t>Сухие корма в баночках</t>
  </si>
  <si>
    <t xml:space="preserve">75 мл </t>
  </si>
  <si>
    <t xml:space="preserve"> банка</t>
  </si>
  <si>
    <t xml:space="preserve">100 мл </t>
  </si>
  <si>
    <t xml:space="preserve"> Мотыль сублимированный </t>
  </si>
  <si>
    <t xml:space="preserve"> 125 г </t>
  </si>
  <si>
    <t>Сухие корма нефасованные</t>
  </si>
  <si>
    <t xml:space="preserve">1 кг </t>
  </si>
  <si>
    <t xml:space="preserve">9 кг </t>
  </si>
  <si>
    <t xml:space="preserve"> мешок</t>
  </si>
  <si>
    <t xml:space="preserve">17 кг </t>
  </si>
  <si>
    <t>Мороженные корма</t>
  </si>
  <si>
    <t xml:space="preserve"> Гаммарус вареный замороженный</t>
  </si>
  <si>
    <t xml:space="preserve"> пакет </t>
  </si>
  <si>
    <t xml:space="preserve"> Гаммарус замороженный</t>
  </si>
  <si>
    <t xml:space="preserve"> Дафния замороженная</t>
  </si>
  <si>
    <t xml:space="preserve"> Коретра</t>
  </si>
  <si>
    <t xml:space="preserve"> Мотыль замороженный</t>
  </si>
  <si>
    <t xml:space="preserve"> Науплии замороженные</t>
  </si>
  <si>
    <t xml:space="preserve">10 мл </t>
  </si>
  <si>
    <t xml:space="preserve"> Циклоп замороженный</t>
  </si>
  <si>
    <t>ИТОГО:</t>
  </si>
  <si>
    <t xml:space="preserve"> Вес замороженного корма</t>
  </si>
  <si>
    <t>кг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</si>
</sst>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General"/>
    <numFmt numFmtId="168" formatCode="dd/mm/yyyy"/>
  </numFmts>
  <fonts count="5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2"/>
      <name val="Arial Cyr"/>
      <family val="2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2" borderId="1" xfId="0" applyFont="1" applyFill="1" applyBorder="1" applyAlignment="1">
      <alignment vertical="center"/>
    </xf>
    <xf numFmtId="164" fontId="4" fillId="3" borderId="1" xfId="0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/>
    </xf>
    <xf numFmtId="164" fontId="0" fillId="0" borderId="3" xfId="0" applyFont="1" applyBorder="1" applyAlignment="1">
      <alignment horizontal="left" vertical="center"/>
    </xf>
    <xf numFmtId="164" fontId="0" fillId="0" borderId="1" xfId="0" applyFont="1" applyBorder="1" applyAlignment="1">
      <alignment horizontal="right" vertical="center"/>
    </xf>
    <xf numFmtId="164" fontId="0" fillId="0" borderId="1" xfId="0" applyFont="1" applyBorder="1" applyAlignment="1">
      <alignment vertical="center"/>
    </xf>
    <xf numFmtId="165" fontId="0" fillId="0" borderId="1" xfId="0" applyNumberFormat="1" applyFont="1" applyBorder="1" applyAlignment="1">
      <alignment horizontal="left" vertical="center" indent="1"/>
    </xf>
    <xf numFmtId="164" fontId="0" fillId="0" borderId="4" xfId="0" applyFont="1" applyBorder="1" applyAlignment="1">
      <alignment vertical="center"/>
    </xf>
    <xf numFmtId="164" fontId="0" fillId="0" borderId="5" xfId="0" applyFont="1" applyBorder="1" applyAlignment="1">
      <alignment horizontal="right" vertical="center"/>
    </xf>
    <xf numFmtId="164" fontId="0" fillId="0" borderId="3" xfId="0" applyFont="1" applyBorder="1" applyAlignment="1">
      <alignment vertical="center"/>
    </xf>
    <xf numFmtId="165" fontId="0" fillId="0" borderId="3" xfId="0" applyNumberFormat="1" applyFont="1" applyBorder="1" applyAlignment="1">
      <alignment horizontal="left" vertical="center" indent="1"/>
    </xf>
    <xf numFmtId="164" fontId="4" fillId="3" borderId="3" xfId="0" applyFont="1" applyFill="1" applyBorder="1" applyAlignment="1">
      <alignment horizontal="center" vertical="center"/>
    </xf>
    <xf numFmtId="164" fontId="0" fillId="0" borderId="6" xfId="0" applyFont="1" applyBorder="1" applyAlignment="1">
      <alignment horizontal="left" vertical="center"/>
    </xf>
    <xf numFmtId="164" fontId="0" fillId="0" borderId="7" xfId="0" applyFont="1" applyBorder="1" applyAlignment="1">
      <alignment horizontal="right" vertical="center"/>
    </xf>
    <xf numFmtId="164" fontId="0" fillId="0" borderId="7" xfId="0" applyFont="1" applyBorder="1" applyAlignment="1">
      <alignment vertical="center"/>
    </xf>
    <xf numFmtId="165" fontId="0" fillId="0" borderId="7" xfId="0" applyNumberFormat="1" applyFont="1" applyBorder="1" applyAlignment="1">
      <alignment horizontal="left" vertical="center" indent="1"/>
    </xf>
    <xf numFmtId="164" fontId="4" fillId="3" borderId="7" xfId="0" applyFont="1" applyFill="1" applyBorder="1" applyAlignment="1">
      <alignment horizontal="center" vertical="center"/>
    </xf>
    <xf numFmtId="164" fontId="0" fillId="0" borderId="8" xfId="0" applyFont="1" applyBorder="1" applyAlignment="1">
      <alignment horizontal="left" vertical="center"/>
    </xf>
    <xf numFmtId="164" fontId="0" fillId="0" borderId="9" xfId="0" applyFont="1" applyBorder="1" applyAlignment="1">
      <alignment vertical="center"/>
    </xf>
    <xf numFmtId="165" fontId="0" fillId="0" borderId="9" xfId="0" applyNumberFormat="1" applyFont="1" applyBorder="1" applyAlignment="1">
      <alignment horizontal="left" vertical="center" indent="1"/>
    </xf>
    <xf numFmtId="164" fontId="4" fillId="3" borderId="9" xfId="0" applyFont="1" applyFill="1" applyBorder="1" applyAlignment="1">
      <alignment horizontal="center" vertical="center"/>
    </xf>
    <xf numFmtId="165" fontId="0" fillId="0" borderId="2" xfId="0" applyNumberFormat="1" applyFont="1" applyBorder="1" applyAlignment="1">
      <alignment horizontal="left" vertical="center" indent="1"/>
    </xf>
    <xf numFmtId="164" fontId="0" fillId="0" borderId="9" xfId="0" applyFont="1" applyBorder="1" applyAlignment="1">
      <alignment horizontal="left" vertical="center"/>
    </xf>
    <xf numFmtId="164" fontId="0" fillId="0" borderId="10" xfId="0" applyFont="1" applyBorder="1" applyAlignment="1">
      <alignment horizontal="right" vertical="center"/>
    </xf>
    <xf numFmtId="164" fontId="4" fillId="3" borderId="6" xfId="0" applyFont="1" applyFill="1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5" fontId="0" fillId="0" borderId="12" xfId="0" applyNumberFormat="1" applyFont="1" applyBorder="1" applyAlignment="1">
      <alignment horizontal="left" vertical="center" indent="1"/>
    </xf>
    <xf numFmtId="164" fontId="4" fillId="3" borderId="13" xfId="0" applyFont="1" applyFill="1" applyBorder="1" applyAlignment="1">
      <alignment horizontal="center" vertical="center"/>
    </xf>
    <xf numFmtId="165" fontId="0" fillId="0" borderId="14" xfId="0" applyNumberFormat="1" applyFont="1" applyBorder="1" applyAlignment="1">
      <alignment horizontal="left" vertical="center" indent="1"/>
    </xf>
    <xf numFmtId="164" fontId="4" fillId="3" borderId="0" xfId="0" applyFont="1" applyFill="1" applyAlignment="1">
      <alignment horizontal="center" vertical="center"/>
    </xf>
    <xf numFmtId="164" fontId="0" fillId="0" borderId="4" xfId="0" applyFont="1" applyBorder="1" applyAlignment="1">
      <alignment horizontal="right" vertical="center"/>
    </xf>
    <xf numFmtId="165" fontId="0" fillId="0" borderId="10" xfId="0" applyNumberFormat="1" applyFont="1" applyBorder="1" applyAlignment="1">
      <alignment horizontal="left" vertical="center" indent="1"/>
    </xf>
    <xf numFmtId="164" fontId="4" fillId="3" borderId="15" xfId="0" applyFont="1" applyFill="1" applyBorder="1" applyAlignment="1">
      <alignment horizontal="center" vertical="center"/>
    </xf>
    <xf numFmtId="165" fontId="0" fillId="0" borderId="4" xfId="0" applyNumberFormat="1" applyFont="1" applyBorder="1" applyAlignment="1">
      <alignment horizontal="left" vertical="center" indent="1"/>
    </xf>
    <xf numFmtId="164" fontId="0" fillId="0" borderId="7" xfId="0" applyFont="1" applyBorder="1" applyAlignment="1">
      <alignment horizontal="left" vertical="center"/>
    </xf>
    <xf numFmtId="164" fontId="0" fillId="0" borderId="16" xfId="0" applyFont="1" applyBorder="1" applyAlignment="1">
      <alignment vertical="center"/>
    </xf>
    <xf numFmtId="164" fontId="0" fillId="0" borderId="16" xfId="0" applyFont="1" applyBorder="1" applyAlignment="1">
      <alignment horizontal="right" vertical="center"/>
    </xf>
    <xf numFmtId="165" fontId="0" fillId="0" borderId="16" xfId="0" applyNumberFormat="1" applyFont="1" applyBorder="1" applyAlignment="1">
      <alignment horizontal="left" vertical="center" indent="1"/>
    </xf>
    <xf numFmtId="164" fontId="4" fillId="3" borderId="16" xfId="0" applyFont="1" applyFill="1" applyBorder="1" applyAlignment="1">
      <alignment horizontal="center" vertical="center"/>
    </xf>
    <xf numFmtId="164" fontId="0" fillId="2" borderId="16" xfId="0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4" fontId="0" fillId="0" borderId="1" xfId="0" applyFont="1" applyBorder="1" applyAlignment="1">
      <alignment horizontal="left" vertical="center"/>
    </xf>
    <xf numFmtId="164" fontId="0" fillId="2" borderId="17" xfId="0" applyFont="1" applyFill="1" applyBorder="1" applyAlignment="1">
      <alignment horizontal="center" vertical="center"/>
    </xf>
    <xf numFmtId="164" fontId="0" fillId="0" borderId="4" xfId="0" applyFont="1" applyBorder="1" applyAlignment="1">
      <alignment horizontal="left" vertical="center"/>
    </xf>
    <xf numFmtId="164" fontId="0" fillId="0" borderId="18" xfId="0" applyFont="1" applyBorder="1" applyAlignment="1">
      <alignment horizontal="right" vertical="center"/>
    </xf>
    <xf numFmtId="164" fontId="4" fillId="0" borderId="13" xfId="0" applyFont="1" applyBorder="1" applyAlignment="1">
      <alignment horizontal="left" vertical="center"/>
    </xf>
    <xf numFmtId="164" fontId="0" fillId="0" borderId="19" xfId="0" applyFont="1" applyBorder="1" applyAlignment="1">
      <alignment horizontal="center" vertical="center"/>
    </xf>
    <xf numFmtId="164" fontId="0" fillId="0" borderId="19" xfId="0" applyFont="1" applyBorder="1" applyAlignment="1">
      <alignment horizontal="left" vertical="center"/>
    </xf>
    <xf numFmtId="164" fontId="0" fillId="0" borderId="14" xfId="0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left" vertical="center" indent="1"/>
    </xf>
    <xf numFmtId="164" fontId="4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/>
    </xf>
    <xf numFmtId="164" fontId="4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Font="1" applyFill="1" applyBorder="1" applyAlignment="1">
      <alignment vertical="center"/>
    </xf>
    <xf numFmtId="168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="130" zoomScaleNormal="130" zoomScaleSheetLayoutView="10" workbookViewId="0" topLeftCell="A1">
      <selection activeCell="D11" sqref="D11"/>
    </sheetView>
  </sheetViews>
  <sheetFormatPr defaultColWidth="9.00390625" defaultRowHeight="10.5" customHeight="1"/>
  <cols>
    <col min="1" max="1" width="35.875" style="1" customWidth="1"/>
    <col min="2" max="2" width="8.75390625" style="1" customWidth="1"/>
    <col min="3" max="3" width="16.75390625" style="1" customWidth="1"/>
    <col min="4" max="4" width="11.625" style="1" customWidth="1"/>
    <col min="5" max="5" width="8.875" style="1" customWidth="1"/>
    <col min="6" max="6" width="13.25390625" style="1" customWidth="1"/>
    <col min="7" max="16384" width="8.875" style="1" customWidth="1"/>
  </cols>
  <sheetData>
    <row r="1" spans="1:6" ht="15.75" customHeight="1">
      <c r="A1" s="2" t="s">
        <v>0</v>
      </c>
      <c r="B1" s="2"/>
      <c r="C1" s="2"/>
      <c r="D1" s="2"/>
      <c r="E1" s="2"/>
      <c r="F1" s="2"/>
    </row>
    <row r="2" spans="1:6" ht="15.75" customHeight="1">
      <c r="A2" s="3" t="s">
        <v>1</v>
      </c>
      <c r="B2" s="3"/>
      <c r="C2" s="3"/>
      <c r="D2" s="3"/>
      <c r="E2" s="3"/>
      <c r="F2" s="3"/>
    </row>
    <row r="3" spans="1:6" ht="10.5" customHeight="1">
      <c r="A3" s="4" t="s">
        <v>2</v>
      </c>
      <c r="B3" s="4"/>
      <c r="C3" s="4"/>
      <c r="D3" s="4"/>
      <c r="E3" s="4"/>
      <c r="F3" s="4"/>
    </row>
    <row r="4" spans="1:6" ht="10.5" customHeight="1">
      <c r="A4" s="5" t="s">
        <v>3</v>
      </c>
      <c r="B4" s="6"/>
      <c r="C4" s="6"/>
      <c r="D4" s="6"/>
      <c r="E4" s="6"/>
      <c r="F4" s="6"/>
    </row>
    <row r="5" spans="1:6" ht="10.5" customHeight="1">
      <c r="A5" s="5" t="s">
        <v>4</v>
      </c>
      <c r="B5" s="6"/>
      <c r="C5" s="6"/>
      <c r="D5" s="6"/>
      <c r="E5" s="6"/>
      <c r="F5" s="6"/>
    </row>
    <row r="6" spans="1:6" ht="10.5" customHeight="1">
      <c r="A6" s="5" t="s">
        <v>5</v>
      </c>
      <c r="B6" s="7"/>
      <c r="C6" s="7"/>
      <c r="D6" s="7"/>
      <c r="E6" s="7"/>
      <c r="F6" s="7"/>
    </row>
    <row r="7" spans="1:6" ht="10.5" customHeight="1">
      <c r="A7" s="8" t="s">
        <v>6</v>
      </c>
      <c r="B7" s="8"/>
      <c r="C7" s="8"/>
      <c r="D7" s="8"/>
      <c r="E7" s="8"/>
      <c r="F7" s="8"/>
    </row>
    <row r="8" spans="1:6" ht="10.5" customHeight="1">
      <c r="A8" s="9" t="s">
        <v>7</v>
      </c>
      <c r="B8" s="10" t="s">
        <v>8</v>
      </c>
      <c r="C8" s="11" t="s">
        <v>9</v>
      </c>
      <c r="D8" s="12">
        <v>50</v>
      </c>
      <c r="E8" s="6"/>
      <c r="F8" s="12">
        <f aca="true" t="shared" si="0" ref="F8:F13">D8*E8</f>
        <v>0</v>
      </c>
    </row>
    <row r="9" spans="1:6" ht="10.5" customHeight="1">
      <c r="A9" s="13" t="s">
        <v>10</v>
      </c>
      <c r="B9" s="14" t="s">
        <v>11</v>
      </c>
      <c r="C9" s="15" t="s">
        <v>12</v>
      </c>
      <c r="D9" s="16">
        <v>90</v>
      </c>
      <c r="E9" s="17"/>
      <c r="F9" s="16">
        <f t="shared" si="0"/>
        <v>0</v>
      </c>
    </row>
    <row r="10" spans="1:6" ht="10.5" customHeight="1">
      <c r="A10" s="18" t="s">
        <v>13</v>
      </c>
      <c r="B10" s="19" t="s">
        <v>14</v>
      </c>
      <c r="C10" s="20" t="s">
        <v>9</v>
      </c>
      <c r="D10" s="21">
        <v>65</v>
      </c>
      <c r="E10" s="22"/>
      <c r="F10" s="21">
        <f t="shared" si="0"/>
        <v>0</v>
      </c>
    </row>
    <row r="11" spans="1:6" ht="10.5" customHeight="1">
      <c r="A11" s="18"/>
      <c r="B11" s="19" t="s">
        <v>15</v>
      </c>
      <c r="C11" s="20" t="s">
        <v>9</v>
      </c>
      <c r="D11" s="21">
        <v>850</v>
      </c>
      <c r="E11" s="22"/>
      <c r="F11" s="21">
        <f t="shared" si="0"/>
        <v>0</v>
      </c>
    </row>
    <row r="12" spans="1:6" ht="10.5" customHeight="1">
      <c r="A12" s="23" t="s">
        <v>16</v>
      </c>
      <c r="B12" s="19" t="s">
        <v>14</v>
      </c>
      <c r="C12" s="20" t="s">
        <v>9</v>
      </c>
      <c r="D12" s="21">
        <v>45</v>
      </c>
      <c r="E12" s="22"/>
      <c r="F12" s="21">
        <f t="shared" si="0"/>
        <v>0</v>
      </c>
    </row>
    <row r="13" spans="1:6" ht="10.5" customHeight="1">
      <c r="A13" s="23"/>
      <c r="B13" s="19" t="s">
        <v>15</v>
      </c>
      <c r="C13" s="24" t="s">
        <v>9</v>
      </c>
      <c r="D13" s="25">
        <v>500</v>
      </c>
      <c r="E13" s="26"/>
      <c r="F13" s="27">
        <f t="shared" si="0"/>
        <v>0</v>
      </c>
    </row>
    <row r="14" spans="1:6" ht="10.5" customHeight="1">
      <c r="A14" s="23" t="s">
        <v>17</v>
      </c>
      <c r="B14" s="19" t="s">
        <v>18</v>
      </c>
      <c r="C14" s="24" t="s">
        <v>9</v>
      </c>
      <c r="D14" s="25" t="s">
        <v>19</v>
      </c>
      <c r="E14" s="26"/>
      <c r="F14" s="27"/>
    </row>
    <row r="15" spans="1:6" ht="10.5" customHeight="1">
      <c r="A15" s="23"/>
      <c r="B15" s="19" t="s">
        <v>15</v>
      </c>
      <c r="C15" s="24" t="s">
        <v>9</v>
      </c>
      <c r="D15" s="25">
        <v>600</v>
      </c>
      <c r="E15" s="26"/>
      <c r="F15" s="27">
        <f aca="true" t="shared" si="1" ref="F15:F22">D15*E15</f>
        <v>0</v>
      </c>
    </row>
    <row r="16" spans="1:6" ht="10.5" customHeight="1">
      <c r="A16" s="28" t="s">
        <v>20</v>
      </c>
      <c r="B16" s="19" t="s">
        <v>15</v>
      </c>
      <c r="C16" s="20" t="s">
        <v>9</v>
      </c>
      <c r="D16" s="21">
        <v>1260</v>
      </c>
      <c r="E16" s="22"/>
      <c r="F16" s="16">
        <f t="shared" si="1"/>
        <v>0</v>
      </c>
    </row>
    <row r="17" spans="1:6" ht="10.5" customHeight="1">
      <c r="A17" s="28" t="s">
        <v>21</v>
      </c>
      <c r="B17" s="29" t="s">
        <v>22</v>
      </c>
      <c r="C17" s="13" t="s">
        <v>9</v>
      </c>
      <c r="D17" s="21">
        <v>25</v>
      </c>
      <c r="E17" s="30"/>
      <c r="F17" s="21">
        <f t="shared" si="1"/>
        <v>0</v>
      </c>
    </row>
    <row r="18" spans="1:6" ht="10.5" customHeight="1">
      <c r="A18" s="31" t="s">
        <v>23</v>
      </c>
      <c r="B18" s="19" t="s">
        <v>24</v>
      </c>
      <c r="C18" s="20" t="s">
        <v>9</v>
      </c>
      <c r="D18" s="32">
        <v>19</v>
      </c>
      <c r="E18" s="33"/>
      <c r="F18" s="21">
        <f t="shared" si="1"/>
        <v>0</v>
      </c>
    </row>
    <row r="19" spans="1:6" ht="10.5" customHeight="1">
      <c r="A19" s="31"/>
      <c r="B19" s="19" t="s">
        <v>25</v>
      </c>
      <c r="C19" s="20" t="s">
        <v>9</v>
      </c>
      <c r="D19" s="34">
        <v>110</v>
      </c>
      <c r="E19" s="35"/>
      <c r="F19" s="21">
        <f t="shared" si="1"/>
        <v>0</v>
      </c>
    </row>
    <row r="20" spans="1:6" ht="10.5" customHeight="1">
      <c r="A20" s="31"/>
      <c r="B20" s="36" t="s">
        <v>26</v>
      </c>
      <c r="C20" s="13" t="s">
        <v>9</v>
      </c>
      <c r="D20" s="37">
        <v>500</v>
      </c>
      <c r="E20" s="38"/>
      <c r="F20" s="39">
        <f t="shared" si="1"/>
        <v>0</v>
      </c>
    </row>
    <row r="21" spans="1:6" ht="10.5" customHeight="1">
      <c r="A21" s="40" t="s">
        <v>27</v>
      </c>
      <c r="B21" s="19" t="s">
        <v>28</v>
      </c>
      <c r="C21" s="20" t="s">
        <v>9</v>
      </c>
      <c r="D21" s="21">
        <v>12</v>
      </c>
      <c r="E21" s="22"/>
      <c r="F21" s="21">
        <f t="shared" si="1"/>
        <v>0</v>
      </c>
    </row>
    <row r="22" spans="1:6" ht="10.5" customHeight="1">
      <c r="A22" s="40"/>
      <c r="B22" s="19" t="s">
        <v>25</v>
      </c>
      <c r="C22" s="20" t="s">
        <v>9</v>
      </c>
      <c r="D22" s="21">
        <v>30</v>
      </c>
      <c r="E22" s="22"/>
      <c r="F22" s="21">
        <f t="shared" si="1"/>
        <v>0</v>
      </c>
    </row>
    <row r="23" spans="1:6" ht="10.5" customHeight="1">
      <c r="A23" s="40"/>
      <c r="B23" s="19" t="s">
        <v>26</v>
      </c>
      <c r="C23" s="20" t="s">
        <v>9</v>
      </c>
      <c r="D23" s="21">
        <v>100</v>
      </c>
      <c r="E23" s="22"/>
      <c r="F23" s="21"/>
    </row>
    <row r="24" spans="1:6" ht="10.5" customHeight="1">
      <c r="A24" s="40" t="s">
        <v>29</v>
      </c>
      <c r="B24" s="19" t="s">
        <v>30</v>
      </c>
      <c r="C24" s="20" t="s">
        <v>9</v>
      </c>
      <c r="D24" s="21" t="s">
        <v>19</v>
      </c>
      <c r="E24" s="22"/>
      <c r="F24" s="21"/>
    </row>
    <row r="25" spans="1:6" ht="10.5" customHeight="1">
      <c r="A25" s="40" t="s">
        <v>31</v>
      </c>
      <c r="B25" s="19" t="s">
        <v>30</v>
      </c>
      <c r="C25" s="20" t="s">
        <v>9</v>
      </c>
      <c r="D25" s="21">
        <v>20</v>
      </c>
      <c r="E25" s="22"/>
      <c r="F25" s="21">
        <f aca="true" t="shared" si="2" ref="F25:F30">D25*E25</f>
        <v>0</v>
      </c>
    </row>
    <row r="26" spans="1:6" ht="10.5" customHeight="1">
      <c r="A26" s="41" t="s">
        <v>32</v>
      </c>
      <c r="B26" s="42" t="s">
        <v>8</v>
      </c>
      <c r="C26" s="41" t="s">
        <v>9</v>
      </c>
      <c r="D26" s="43">
        <v>35</v>
      </c>
      <c r="E26" s="44"/>
      <c r="F26" s="43">
        <f t="shared" si="2"/>
        <v>0</v>
      </c>
    </row>
    <row r="27" spans="1:6" ht="10.5" customHeight="1">
      <c r="A27" s="9" t="s">
        <v>33</v>
      </c>
      <c r="B27" s="10" t="s">
        <v>24</v>
      </c>
      <c r="C27" s="11" t="s">
        <v>9</v>
      </c>
      <c r="D27" s="12">
        <v>20</v>
      </c>
      <c r="E27" s="6"/>
      <c r="F27" s="12">
        <f t="shared" si="2"/>
        <v>0</v>
      </c>
    </row>
    <row r="28" spans="1:6" ht="10.5" customHeight="1">
      <c r="A28" s="11" t="s">
        <v>34</v>
      </c>
      <c r="B28" s="10" t="s">
        <v>8</v>
      </c>
      <c r="C28" s="11" t="s">
        <v>9</v>
      </c>
      <c r="D28" s="12">
        <v>58</v>
      </c>
      <c r="E28" s="6"/>
      <c r="F28" s="12">
        <f t="shared" si="2"/>
        <v>0</v>
      </c>
    </row>
    <row r="29" spans="1:6" ht="10.5" customHeight="1">
      <c r="A29" s="11" t="s">
        <v>35</v>
      </c>
      <c r="B29" s="10" t="s">
        <v>8</v>
      </c>
      <c r="C29" s="11" t="s">
        <v>9</v>
      </c>
      <c r="D29" s="12">
        <v>50</v>
      </c>
      <c r="E29" s="6"/>
      <c r="F29" s="12">
        <f t="shared" si="2"/>
        <v>0</v>
      </c>
    </row>
    <row r="30" spans="1:6" ht="10.5" customHeight="1">
      <c r="A30" s="11" t="s">
        <v>36</v>
      </c>
      <c r="B30" s="10" t="s">
        <v>24</v>
      </c>
      <c r="C30" s="11" t="s">
        <v>9</v>
      </c>
      <c r="D30" s="12">
        <v>45</v>
      </c>
      <c r="E30" s="6"/>
      <c r="F30" s="12">
        <f t="shared" si="2"/>
        <v>0</v>
      </c>
    </row>
    <row r="31" spans="1:6" ht="10.5" customHeight="1">
      <c r="A31" s="9" t="s">
        <v>37</v>
      </c>
      <c r="B31" s="10" t="s">
        <v>8</v>
      </c>
      <c r="C31" s="11" t="s">
        <v>9</v>
      </c>
      <c r="D31" s="12" t="s">
        <v>19</v>
      </c>
      <c r="E31" s="6"/>
      <c r="F31" s="12"/>
    </row>
    <row r="32" spans="1:6" ht="10.5" customHeight="1">
      <c r="A32" s="11" t="s">
        <v>38</v>
      </c>
      <c r="B32" s="10" t="s">
        <v>8</v>
      </c>
      <c r="C32" s="11" t="s">
        <v>9</v>
      </c>
      <c r="D32" s="12">
        <v>55</v>
      </c>
      <c r="E32" s="6"/>
      <c r="F32" s="12">
        <f aca="true" t="shared" si="3" ref="F32:F35">D32*E32</f>
        <v>0</v>
      </c>
    </row>
    <row r="33" spans="1:6" ht="10.5" customHeight="1">
      <c r="A33" s="11" t="s">
        <v>39</v>
      </c>
      <c r="B33" s="10" t="s">
        <v>8</v>
      </c>
      <c r="C33" s="11" t="s">
        <v>9</v>
      </c>
      <c r="D33" s="12">
        <v>50</v>
      </c>
      <c r="E33" s="6"/>
      <c r="F33" s="12">
        <f t="shared" si="3"/>
        <v>0</v>
      </c>
    </row>
    <row r="34" spans="1:6" ht="10.5" customHeight="1">
      <c r="A34" s="11" t="s">
        <v>40</v>
      </c>
      <c r="B34" s="10" t="s">
        <v>24</v>
      </c>
      <c r="C34" s="11" t="s">
        <v>9</v>
      </c>
      <c r="D34" s="12">
        <v>20</v>
      </c>
      <c r="E34" s="6"/>
      <c r="F34" s="12">
        <f t="shared" si="3"/>
        <v>0</v>
      </c>
    </row>
    <row r="35" spans="1:6" ht="10.5" customHeight="1">
      <c r="A35" s="11" t="s">
        <v>41</v>
      </c>
      <c r="B35" s="10" t="s">
        <v>42</v>
      </c>
      <c r="C35" s="11" t="s">
        <v>9</v>
      </c>
      <c r="D35" s="12">
        <v>20</v>
      </c>
      <c r="E35" s="6"/>
      <c r="F35" s="12">
        <f t="shared" si="3"/>
        <v>0</v>
      </c>
    </row>
    <row r="36" spans="1:6" ht="10.5" customHeight="1">
      <c r="A36" s="45" t="s">
        <v>43</v>
      </c>
      <c r="B36" s="45"/>
      <c r="C36" s="45"/>
      <c r="D36" s="45"/>
      <c r="E36" s="45"/>
      <c r="F36" s="45"/>
    </row>
    <row r="37" spans="1:6" ht="10.5" customHeight="1">
      <c r="A37" s="40" t="s">
        <v>23</v>
      </c>
      <c r="B37" s="19" t="s">
        <v>44</v>
      </c>
      <c r="C37" s="40" t="s">
        <v>45</v>
      </c>
      <c r="D37" s="12">
        <v>120</v>
      </c>
      <c r="E37" s="22"/>
      <c r="F37" s="21">
        <f aca="true" t="shared" si="4" ref="F37:F46">D37*E37</f>
        <v>0</v>
      </c>
    </row>
    <row r="38" spans="1:6" ht="10.5" customHeight="1">
      <c r="A38" s="40"/>
      <c r="B38" s="19" t="s">
        <v>46</v>
      </c>
      <c r="C38" s="40" t="s">
        <v>45</v>
      </c>
      <c r="D38" s="12">
        <v>250</v>
      </c>
      <c r="E38" s="22"/>
      <c r="F38" s="21">
        <f t="shared" si="4"/>
        <v>0</v>
      </c>
    </row>
    <row r="39" spans="1:6" ht="10.5" customHeight="1">
      <c r="A39" s="40"/>
      <c r="B39" s="19" t="s">
        <v>47</v>
      </c>
      <c r="C39" s="40" t="s">
        <v>45</v>
      </c>
      <c r="D39" s="12">
        <v>380</v>
      </c>
      <c r="E39" s="22"/>
      <c r="F39" s="21">
        <f t="shared" si="4"/>
        <v>0</v>
      </c>
    </row>
    <row r="40" spans="1:6" ht="10.5" customHeight="1">
      <c r="A40" s="40"/>
      <c r="B40" s="19" t="s">
        <v>48</v>
      </c>
      <c r="C40" s="40" t="s">
        <v>45</v>
      </c>
      <c r="D40" s="12">
        <v>650</v>
      </c>
      <c r="E40" s="22"/>
      <c r="F40" s="21">
        <f t="shared" si="4"/>
        <v>0</v>
      </c>
    </row>
    <row r="41" spans="1:6" ht="10.5" customHeight="1">
      <c r="A41" s="40"/>
      <c r="B41" s="19" t="s">
        <v>49</v>
      </c>
      <c r="C41" s="40" t="s">
        <v>45</v>
      </c>
      <c r="D41" s="12">
        <v>1400</v>
      </c>
      <c r="E41" s="22"/>
      <c r="F41" s="21">
        <f t="shared" si="4"/>
        <v>0</v>
      </c>
    </row>
    <row r="42" spans="1:6" ht="10.5" customHeight="1">
      <c r="A42" s="40" t="s">
        <v>27</v>
      </c>
      <c r="B42" s="19" t="s">
        <v>44</v>
      </c>
      <c r="C42" s="40" t="s">
        <v>45</v>
      </c>
      <c r="D42" s="12">
        <v>75</v>
      </c>
      <c r="E42" s="22"/>
      <c r="F42" s="21">
        <f t="shared" si="4"/>
        <v>0</v>
      </c>
    </row>
    <row r="43" spans="1:6" ht="10.5" customHeight="1">
      <c r="A43" s="40"/>
      <c r="B43" s="19" t="s">
        <v>46</v>
      </c>
      <c r="C43" s="40" t="s">
        <v>45</v>
      </c>
      <c r="D43" s="12">
        <v>130</v>
      </c>
      <c r="E43" s="22"/>
      <c r="F43" s="21">
        <f t="shared" si="4"/>
        <v>0</v>
      </c>
    </row>
    <row r="44" spans="1:6" ht="10.5" customHeight="1">
      <c r="A44" s="40"/>
      <c r="B44" s="19" t="s">
        <v>47</v>
      </c>
      <c r="C44" s="40" t="s">
        <v>45</v>
      </c>
      <c r="D44" s="12">
        <v>190</v>
      </c>
      <c r="E44" s="22"/>
      <c r="F44" s="21">
        <f t="shared" si="4"/>
        <v>0</v>
      </c>
    </row>
    <row r="45" spans="1:6" ht="10.5" customHeight="1">
      <c r="A45" s="40"/>
      <c r="B45" s="19" t="s">
        <v>48</v>
      </c>
      <c r="C45" s="40" t="s">
        <v>45</v>
      </c>
      <c r="D45" s="12">
        <v>280</v>
      </c>
      <c r="E45" s="22"/>
      <c r="F45" s="21">
        <f t="shared" si="4"/>
        <v>0</v>
      </c>
    </row>
    <row r="46" spans="1:6" ht="10.5" customHeight="1">
      <c r="A46" s="40"/>
      <c r="B46" s="19" t="s">
        <v>49</v>
      </c>
      <c r="C46" s="40" t="s">
        <v>45</v>
      </c>
      <c r="D46" s="12">
        <v>550</v>
      </c>
      <c r="E46" s="22"/>
      <c r="F46" s="21">
        <f t="shared" si="4"/>
        <v>0</v>
      </c>
    </row>
    <row r="47" spans="1:6" ht="10.5" customHeight="1">
      <c r="A47" s="45" t="s">
        <v>50</v>
      </c>
      <c r="B47" s="45"/>
      <c r="C47" s="45"/>
      <c r="D47" s="45"/>
      <c r="E47" s="45"/>
      <c r="F47" s="45"/>
    </row>
    <row r="48" spans="1:6" ht="10.5" customHeight="1">
      <c r="A48" s="11" t="s">
        <v>7</v>
      </c>
      <c r="B48" s="10" t="s">
        <v>51</v>
      </c>
      <c r="C48" s="11" t="s">
        <v>52</v>
      </c>
      <c r="D48" s="12">
        <v>50</v>
      </c>
      <c r="E48" s="46"/>
      <c r="F48" s="12">
        <f aca="true" t="shared" si="5" ref="F48:F51">D48*E48</f>
        <v>0</v>
      </c>
    </row>
    <row r="49" spans="1:6" ht="10.5" customHeight="1">
      <c r="A49" s="11" t="s">
        <v>23</v>
      </c>
      <c r="B49" s="10" t="s">
        <v>53</v>
      </c>
      <c r="C49" s="11" t="s">
        <v>52</v>
      </c>
      <c r="D49" s="12">
        <v>25</v>
      </c>
      <c r="E49" s="46"/>
      <c r="F49" s="12">
        <f t="shared" si="5"/>
        <v>0</v>
      </c>
    </row>
    <row r="50" spans="1:6" ht="10.5" customHeight="1">
      <c r="A50" s="11" t="s">
        <v>27</v>
      </c>
      <c r="B50" s="10" t="s">
        <v>53</v>
      </c>
      <c r="C50" s="11" t="s">
        <v>52</v>
      </c>
      <c r="D50" s="12">
        <v>23</v>
      </c>
      <c r="E50" s="46"/>
      <c r="F50" s="12">
        <f t="shared" si="5"/>
        <v>0</v>
      </c>
    </row>
    <row r="51" spans="1:6" ht="10.5" customHeight="1">
      <c r="A51" s="11" t="s">
        <v>33</v>
      </c>
      <c r="B51" s="10" t="s">
        <v>53</v>
      </c>
      <c r="C51" s="11" t="s">
        <v>52</v>
      </c>
      <c r="D51" s="12">
        <v>25</v>
      </c>
      <c r="E51" s="46"/>
      <c r="F51" s="12">
        <f t="shared" si="5"/>
        <v>0</v>
      </c>
    </row>
    <row r="52" spans="1:6" ht="10.5" customHeight="1">
      <c r="A52" s="11" t="s">
        <v>37</v>
      </c>
      <c r="B52" s="10" t="s">
        <v>51</v>
      </c>
      <c r="C52" s="11" t="s">
        <v>52</v>
      </c>
      <c r="D52" s="12" t="s">
        <v>19</v>
      </c>
      <c r="E52" s="46"/>
      <c r="F52" s="12"/>
    </row>
    <row r="53" spans="1:6" ht="10.5" customHeight="1">
      <c r="A53" s="11" t="s">
        <v>35</v>
      </c>
      <c r="B53" s="10" t="s">
        <v>53</v>
      </c>
      <c r="C53" s="11" t="s">
        <v>52</v>
      </c>
      <c r="D53" s="12">
        <v>55</v>
      </c>
      <c r="E53" s="46"/>
      <c r="F53" s="12">
        <f aca="true" t="shared" si="6" ref="F53:F55">D53*E53</f>
        <v>0</v>
      </c>
    </row>
    <row r="54" spans="1:6" ht="10.5" customHeight="1">
      <c r="A54" s="11" t="s">
        <v>54</v>
      </c>
      <c r="B54" s="10" t="s">
        <v>51</v>
      </c>
      <c r="C54" s="11" t="s">
        <v>52</v>
      </c>
      <c r="D54" s="12">
        <v>55</v>
      </c>
      <c r="E54" s="46"/>
      <c r="F54" s="12">
        <f t="shared" si="6"/>
        <v>0</v>
      </c>
    </row>
    <row r="55" spans="1:6" ht="10.5" customHeight="1">
      <c r="A55" s="11" t="s">
        <v>41</v>
      </c>
      <c r="B55" s="10" t="s">
        <v>55</v>
      </c>
      <c r="C55" s="11" t="s">
        <v>52</v>
      </c>
      <c r="D55" s="12">
        <v>25</v>
      </c>
      <c r="E55" s="46"/>
      <c r="F55" s="12">
        <f t="shared" si="6"/>
        <v>0</v>
      </c>
    </row>
    <row r="56" spans="1:6" ht="10.5" customHeight="1">
      <c r="A56" s="8" t="s">
        <v>56</v>
      </c>
      <c r="B56" s="8"/>
      <c r="C56" s="8"/>
      <c r="D56" s="8"/>
      <c r="E56" s="8"/>
      <c r="F56" s="8"/>
    </row>
    <row r="57" spans="1:6" ht="10.5" customHeight="1">
      <c r="A57" s="11" t="s">
        <v>16</v>
      </c>
      <c r="B57" s="10" t="s">
        <v>57</v>
      </c>
      <c r="C57" s="47" t="s">
        <v>9</v>
      </c>
      <c r="D57" s="12" t="s">
        <v>19</v>
      </c>
      <c r="E57" s="6"/>
      <c r="F57" s="12"/>
    </row>
    <row r="58" spans="1:6" ht="10.5" customHeight="1">
      <c r="A58" s="11" t="s">
        <v>23</v>
      </c>
      <c r="B58" s="10" t="s">
        <v>58</v>
      </c>
      <c r="C58" s="47" t="s">
        <v>59</v>
      </c>
      <c r="D58" s="12">
        <v>9000</v>
      </c>
      <c r="E58" s="6"/>
      <c r="F58" s="12">
        <f>D58*E58</f>
        <v>0</v>
      </c>
    </row>
    <row r="59" spans="1:6" ht="10.5" customHeight="1">
      <c r="A59" s="11" t="s">
        <v>27</v>
      </c>
      <c r="B59" s="10" t="s">
        <v>60</v>
      </c>
      <c r="C59" s="47" t="s">
        <v>59</v>
      </c>
      <c r="D59" s="16" t="s">
        <v>19</v>
      </c>
      <c r="E59" s="17"/>
      <c r="F59" s="16"/>
    </row>
    <row r="60" spans="1:6" ht="10.5" customHeight="1">
      <c r="A60" s="48" t="s">
        <v>61</v>
      </c>
      <c r="B60" s="48"/>
      <c r="C60" s="48"/>
      <c r="D60" s="48"/>
      <c r="E60" s="48"/>
      <c r="F60" s="48"/>
    </row>
    <row r="61" spans="1:6" ht="10.5" customHeight="1">
      <c r="A61" s="49" t="s">
        <v>62</v>
      </c>
      <c r="B61" s="19" t="s">
        <v>18</v>
      </c>
      <c r="C61" s="20" t="s">
        <v>63</v>
      </c>
      <c r="D61" s="21">
        <v>19</v>
      </c>
      <c r="E61" s="22"/>
      <c r="F61" s="21">
        <f aca="true" t="shared" si="7" ref="F61:F66">D61*E61</f>
        <v>0</v>
      </c>
    </row>
    <row r="62" spans="1:6" ht="10.5" customHeight="1">
      <c r="A62" s="49"/>
      <c r="B62" s="19" t="s">
        <v>15</v>
      </c>
      <c r="C62" s="20" t="s">
        <v>63</v>
      </c>
      <c r="D62" s="21">
        <v>90</v>
      </c>
      <c r="E62" s="22"/>
      <c r="F62" s="21">
        <f t="shared" si="7"/>
        <v>0</v>
      </c>
    </row>
    <row r="63" spans="1:6" ht="10.5" customHeight="1">
      <c r="A63" s="20" t="s">
        <v>64</v>
      </c>
      <c r="B63" s="50" t="s">
        <v>18</v>
      </c>
      <c r="C63" s="20" t="s">
        <v>63</v>
      </c>
      <c r="D63" s="21">
        <v>19</v>
      </c>
      <c r="E63" s="22"/>
      <c r="F63" s="21">
        <f t="shared" si="7"/>
        <v>0</v>
      </c>
    </row>
    <row r="64" spans="1:6" ht="10.5" customHeight="1">
      <c r="A64" s="20"/>
      <c r="B64" s="50" t="s">
        <v>15</v>
      </c>
      <c r="C64" s="20" t="s">
        <v>63</v>
      </c>
      <c r="D64" s="21">
        <v>90</v>
      </c>
      <c r="E64" s="22"/>
      <c r="F64" s="21">
        <f t="shared" si="7"/>
        <v>0</v>
      </c>
    </row>
    <row r="65" spans="1:6" ht="10.5" customHeight="1">
      <c r="A65" s="40" t="s">
        <v>65</v>
      </c>
      <c r="B65" s="50" t="s">
        <v>18</v>
      </c>
      <c r="C65" s="20" t="s">
        <v>63</v>
      </c>
      <c r="D65" s="21">
        <v>23</v>
      </c>
      <c r="E65" s="22"/>
      <c r="F65" s="21">
        <f t="shared" si="7"/>
        <v>0</v>
      </c>
    </row>
    <row r="66" spans="1:6" ht="10.5" customHeight="1">
      <c r="A66" s="40"/>
      <c r="B66" s="50" t="s">
        <v>15</v>
      </c>
      <c r="C66" s="20" t="s">
        <v>63</v>
      </c>
      <c r="D66" s="21">
        <v>110</v>
      </c>
      <c r="E66" s="22"/>
      <c r="F66" s="21">
        <f t="shared" si="7"/>
        <v>0</v>
      </c>
    </row>
    <row r="67" spans="1:6" ht="10.5" customHeight="1">
      <c r="A67" s="40" t="s">
        <v>66</v>
      </c>
      <c r="B67" s="50" t="s">
        <v>18</v>
      </c>
      <c r="C67" s="20" t="s">
        <v>63</v>
      </c>
      <c r="D67" s="21" t="s">
        <v>19</v>
      </c>
      <c r="E67" s="22"/>
      <c r="F67" s="21"/>
    </row>
    <row r="68" spans="1:6" ht="10.5" customHeight="1">
      <c r="A68" s="40"/>
      <c r="B68" s="50" t="s">
        <v>15</v>
      </c>
      <c r="C68" s="20" t="s">
        <v>63</v>
      </c>
      <c r="D68" s="21" t="s">
        <v>19</v>
      </c>
      <c r="E68" s="22"/>
      <c r="F68" s="21"/>
    </row>
    <row r="69" spans="1:6" ht="10.5" customHeight="1">
      <c r="A69" s="40" t="s">
        <v>67</v>
      </c>
      <c r="B69" s="50" t="s">
        <v>18</v>
      </c>
      <c r="C69" s="20" t="s">
        <v>63</v>
      </c>
      <c r="D69" s="21">
        <v>40</v>
      </c>
      <c r="E69" s="22"/>
      <c r="F69" s="21">
        <f>D69*E69</f>
        <v>0</v>
      </c>
    </row>
    <row r="70" spans="1:6" ht="10.5" customHeight="1">
      <c r="A70" s="40"/>
      <c r="B70" s="50" t="s">
        <v>15</v>
      </c>
      <c r="C70" s="20" t="s">
        <v>63</v>
      </c>
      <c r="D70" s="21" t="s">
        <v>19</v>
      </c>
      <c r="E70" s="22"/>
      <c r="F70" s="21"/>
    </row>
    <row r="71" spans="1:6" ht="10.5" customHeight="1">
      <c r="A71" s="20" t="s">
        <v>68</v>
      </c>
      <c r="B71" s="50" t="s">
        <v>69</v>
      </c>
      <c r="C71" s="20" t="s">
        <v>63</v>
      </c>
      <c r="D71" s="21" t="s">
        <v>19</v>
      </c>
      <c r="E71" s="22"/>
      <c r="F71" s="21"/>
    </row>
    <row r="72" spans="1:6" ht="10.5" customHeight="1">
      <c r="A72" s="20"/>
      <c r="B72" s="50" t="s">
        <v>18</v>
      </c>
      <c r="C72" s="20" t="s">
        <v>63</v>
      </c>
      <c r="D72" s="21" t="s">
        <v>19</v>
      </c>
      <c r="E72" s="22"/>
      <c r="F72" s="21"/>
    </row>
    <row r="73" spans="1:6" ht="10.5" customHeight="1">
      <c r="A73" s="20"/>
      <c r="B73" s="50" t="s">
        <v>15</v>
      </c>
      <c r="C73" s="20" t="s">
        <v>63</v>
      </c>
      <c r="D73" s="21" t="s">
        <v>19</v>
      </c>
      <c r="E73" s="22"/>
      <c r="F73" s="21"/>
    </row>
    <row r="74" spans="1:6" ht="10.5" customHeight="1">
      <c r="A74" s="40" t="s">
        <v>70</v>
      </c>
      <c r="B74" s="50" t="s">
        <v>18</v>
      </c>
      <c r="C74" s="20" t="s">
        <v>63</v>
      </c>
      <c r="D74" s="21" t="s">
        <v>19</v>
      </c>
      <c r="E74" s="22"/>
      <c r="F74" s="21"/>
    </row>
    <row r="75" spans="1:6" ht="10.5" customHeight="1">
      <c r="A75" s="40"/>
      <c r="B75" s="50" t="s">
        <v>15</v>
      </c>
      <c r="C75" s="20" t="s">
        <v>63</v>
      </c>
      <c r="D75" s="21" t="s">
        <v>19</v>
      </c>
      <c r="E75" s="22"/>
      <c r="F75" s="21"/>
    </row>
    <row r="76" spans="1:6" ht="10.5" customHeight="1">
      <c r="A76" s="51"/>
      <c r="B76" s="52"/>
      <c r="C76" s="53"/>
      <c r="D76" s="54"/>
      <c r="E76" s="5" t="s">
        <v>71</v>
      </c>
      <c r="F76" s="55">
        <f>SUM(F8:F33,F37:F46,F48:F54,F57:F59,F61:F75)</f>
        <v>0</v>
      </c>
    </row>
    <row r="77" spans="1:6" ht="10.5" customHeight="1">
      <c r="A77" s="56"/>
      <c r="B77" s="57"/>
      <c r="C77" s="58"/>
      <c r="D77" s="57"/>
      <c r="E77" s="57"/>
      <c r="F77" s="57"/>
    </row>
    <row r="78" spans="1:6" ht="12.75" customHeight="1">
      <c r="A78" s="59" t="s">
        <v>72</v>
      </c>
      <c r="B78" s="60">
        <f>(E61+E63+E65+E67+E69+E72+E74)*0.1+0.5*(E62+E64+E66+E68+E70+E73+E75)+0.01*E71</f>
        <v>0</v>
      </c>
      <c r="C78" s="61" t="s">
        <v>73</v>
      </c>
      <c r="D78" s="60"/>
      <c r="E78" s="60"/>
      <c r="F78" s="62">
        <f ca="1">TODAY()</f>
        <v>45331</v>
      </c>
    </row>
  </sheetData>
  <sheetProtection selectLockedCells="1" selectUnlockedCells="1"/>
  <mergeCells count="25">
    <mergeCell ref="A1:F1"/>
    <mergeCell ref="A2:F2"/>
    <mergeCell ref="A3:F3"/>
    <mergeCell ref="B4:F4"/>
    <mergeCell ref="B5:F5"/>
    <mergeCell ref="B6:F6"/>
    <mergeCell ref="A7:F7"/>
    <mergeCell ref="A10:A11"/>
    <mergeCell ref="A12:A13"/>
    <mergeCell ref="A14:A15"/>
    <mergeCell ref="A18:A20"/>
    <mergeCell ref="A21:A23"/>
    <mergeCell ref="A36:F36"/>
    <mergeCell ref="A37:A41"/>
    <mergeCell ref="A42:A46"/>
    <mergeCell ref="A47:F47"/>
    <mergeCell ref="A56:F56"/>
    <mergeCell ref="A60:F60"/>
    <mergeCell ref="A61:A62"/>
    <mergeCell ref="A63:A64"/>
    <mergeCell ref="A65:A66"/>
    <mergeCell ref="A67:A68"/>
    <mergeCell ref="A69:A70"/>
    <mergeCell ref="A71:A73"/>
    <mergeCell ref="A74:A75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user06</dc:creator>
  <cp:keywords/>
  <dc:description/>
  <cp:lastModifiedBy/>
  <dcterms:created xsi:type="dcterms:W3CDTF">2021-09-21T07:40:55Z</dcterms:created>
  <dcterms:modified xsi:type="dcterms:W3CDTF">2024-02-09T09:08:39Z</dcterms:modified>
  <cp:category/>
  <cp:version/>
  <cp:contentType/>
  <cp:contentStatus/>
  <cp:revision>8</cp:revision>
</cp:coreProperties>
</file>